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8_{7F303D18-BE61-4E0A-BF02-3C5102A938F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H27" i="1"/>
  <c r="I27" i="1" s="1"/>
  <c r="G28" i="1"/>
  <c r="H28" i="1"/>
  <c r="I28" i="1" s="1"/>
  <c r="G29" i="1"/>
  <c r="H29" i="1"/>
  <c r="I29" i="1" s="1"/>
  <c r="G30" i="1"/>
  <c r="H30" i="1"/>
  <c r="I30" i="1" s="1"/>
  <c r="G31" i="1"/>
  <c r="H31" i="1"/>
  <c r="I31" i="1" s="1"/>
  <c r="G32" i="1"/>
  <c r="H32" i="1"/>
  <c r="I32" i="1" s="1"/>
  <c r="J32" i="1" l="1"/>
  <c r="J30" i="1"/>
  <c r="J28" i="1"/>
  <c r="J31" i="1"/>
  <c r="J29" i="1"/>
  <c r="J27" i="1"/>
  <c r="G21" i="1"/>
  <c r="H21" i="1"/>
  <c r="I21" i="1" s="1"/>
  <c r="J21" i="1" s="1"/>
  <c r="G22" i="1"/>
  <c r="H22" i="1"/>
  <c r="I22" i="1" s="1"/>
  <c r="J22" i="1" s="1"/>
  <c r="G23" i="1"/>
  <c r="H23" i="1"/>
  <c r="I23" i="1" s="1"/>
  <c r="J23" i="1" s="1"/>
  <c r="G24" i="1"/>
  <c r="H24" i="1"/>
  <c r="I24" i="1" s="1"/>
  <c r="J24" i="1" s="1"/>
  <c r="G25" i="1"/>
  <c r="H25" i="1"/>
  <c r="I25" i="1" s="1"/>
  <c r="J25" i="1" s="1"/>
  <c r="G26" i="1"/>
  <c r="H26" i="1"/>
  <c r="I26" i="1" s="1"/>
  <c r="J26" i="1" s="1"/>
  <c r="G33" i="1"/>
  <c r="H33" i="1"/>
  <c r="I33" i="1" s="1"/>
  <c r="J33" i="1" l="1"/>
  <c r="G12" i="1" l="1"/>
  <c r="G13" i="1"/>
  <c r="G14" i="1"/>
  <c r="G15" i="1"/>
  <c r="G16" i="1"/>
  <c r="G17" i="1"/>
  <c r="G18" i="1"/>
  <c r="G19" i="1"/>
  <c r="G20" i="1"/>
  <c r="G11" i="1"/>
  <c r="H12" i="1"/>
  <c r="H13" i="1"/>
  <c r="H14" i="1"/>
  <c r="I14" i="1" s="1"/>
  <c r="J14" i="1" s="1"/>
  <c r="H15" i="1"/>
  <c r="I15" i="1" s="1"/>
  <c r="H16" i="1"/>
  <c r="I16" i="1" s="1"/>
  <c r="J16" i="1" s="1"/>
  <c r="H17" i="1"/>
  <c r="H18" i="1"/>
  <c r="I18" i="1" s="1"/>
  <c r="J18" i="1" s="1"/>
  <c r="H19" i="1"/>
  <c r="I19" i="1" s="1"/>
  <c r="H20" i="1"/>
  <c r="I20" i="1" s="1"/>
  <c r="J20" i="1" s="1"/>
  <c r="H11" i="1"/>
  <c r="H34" i="1" l="1"/>
  <c r="I17" i="1"/>
  <c r="J17" i="1" s="1"/>
  <c r="I12" i="1"/>
  <c r="J12" i="1" s="1"/>
  <c r="J19" i="1"/>
  <c r="J15" i="1"/>
  <c r="I11" i="1"/>
  <c r="J11" i="1" s="1"/>
  <c r="I13" i="1"/>
  <c r="J13" i="1" s="1"/>
  <c r="J34" i="1" l="1"/>
  <c r="I34" i="1"/>
</calcChain>
</file>

<file path=xl/sharedStrings.xml><?xml version="1.0" encoding="utf-8"?>
<sst xmlns="http://schemas.openxmlformats.org/spreadsheetml/2006/main" count="63" uniqueCount="42">
  <si>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</si>
  <si>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</si>
  <si>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</si>
  <si>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</si>
  <si>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</si>
  <si>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</si>
  <si>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</si>
  <si>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</si>
  <si>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</si>
  <si>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</si>
  <si>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</si>
  <si>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</si>
  <si>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Dokument należy wypełnić i podpisać kwalifikowanym podpisem elektronicznym lub podpisem zaufanym lub podpisem osobistym przez osobę uprawnioną do reprezentacji i ząłaczyć do oferty</t>
  </si>
  <si>
    <t>Załacznik nr 5
 do SWZ</t>
  </si>
  <si>
    <t>BUŁKA TARTA, wysokiej jakości, 500g</t>
  </si>
  <si>
    <t>szt.</t>
  </si>
  <si>
    <t>BUŁKA WROCŁAWSKA 300-350g, bez konserwantów i polepszaczy, krojona lub nie, na drożdżach świeżych</t>
  </si>
  <si>
    <t>CHLEB BALTONOWSKI, krojony lub nie, 600-650g</t>
  </si>
  <si>
    <t>CHLEB PEŁNOZIARNISTY, z mąki pszenno-żytniej z ziarnami, bez konserwantów i polepszaczy, krojony lub nie, na zakwasie, 400-500g</t>
  </si>
  <si>
    <t>szt</t>
  </si>
  <si>
    <t xml:space="preserve">BUŁKA GRAHAM, z maki pszennej typ 1850, mąka pszenna typ 500,  bez konserwantów i polepszaczy, na drożdżach  świeżych, 90-100g                </t>
  </si>
  <si>
    <t xml:space="preserve">BUŁKA ORKISZOWA, z maki orkiszowej z pełnego przemiału, bez konserwantów i polepszaczy, 50-60g                </t>
  </si>
  <si>
    <t xml:space="preserve">BUŁKA OWSIANO-ORKISZOWA, z maki pszennej typ 500, płatki owsa, ziarno pszenicy, ziarno orkiszu, bez konserwantów i polepszaczy, 50-60g                </t>
  </si>
  <si>
    <t xml:space="preserve">BUŁKA RAZOWA, z maki pszennej typ 500, mąka żytnia razowa typ 2000, bez konserwantów i polepszaczy, 50-60g                </t>
  </si>
  <si>
    <t xml:space="preserve">BUŁKA SZNYTKA, z maki pszennej typ 500, bez konserwantów i polepszaczy, 50-60g                </t>
  </si>
  <si>
    <t>BUŁKA KAJZERKA PSZENNA, mąka pszenna, bez konserwantów i polepszaczy, 30-40g</t>
  </si>
  <si>
    <t>BUŁKA CIABATTA, mąka pszenna typ 500, oliwa z oliwek, bez konserwantów i polepszaczy, 50-60g</t>
  </si>
  <si>
    <t>BUŁKA DYNIOWA, z mąki pszennej typ 500, słonecznik, ziarno dyni, siemię lniane, płatki owsiane, bez konserwantów i polepszaczy, 50-60g</t>
  </si>
  <si>
    <t>BUŁKA OTRĘBOWA, z mąki pszennej typ 500, mąka pszenna typ 1850, słonecznik, ziarna żyta, bez konserwantów i polepszaczy, 50-60g</t>
  </si>
  <si>
    <t>BUŁKA PSZENNA, z dodatkiem ziaren całych i mielonych (dynia, soja, slonecznik, sezam, siemie lniane) bez konserwantów i polepszaczy, na drożdżach świeżych, 50-60g</t>
  </si>
  <si>
    <t>CHAŁKA  PSZENNA TRADYCYJNA, bez konserwantów i polepszaczy, 250-300g</t>
  </si>
  <si>
    <t>BAGIETKA, bez konserwantów i polepszaczy, 250-300g</t>
  </si>
  <si>
    <t>CHLEB GRAHAM, z mąki graham bez konserwantów i polepszaczy, na zakwasie, 450-500g</t>
  </si>
  <si>
    <t>CHLEB ORKISZOWY, z mąki orkiszowej pszennej, bez konserwantów i polepszaczy, na zakwasie, 400-500g</t>
  </si>
  <si>
    <t>CHLEB RAZOWY Z DYNIĄ, z mąki razowej, pestki dyni, bez konserwantów i polepszaczy, na zakwasie, 400-500g</t>
  </si>
  <si>
    <t>CHLEB SOJOWO-DYNIOWY, krojony lub nie, 400g</t>
  </si>
  <si>
    <t>CHLEB TYPU WARSZAWSKI, z mąki pszenno-żytniej z płatkami ziemniaczanymi, bez konserwantów i polepszaczy, na zakwasie, 400-500g</t>
  </si>
  <si>
    <t>CHLEB BIESIADNY, z mąki żytniej typ 720, maślanka, na zakwasie żytnim, 400-500g</t>
  </si>
  <si>
    <t>ROGAL MAŚLANY 40g</t>
  </si>
  <si>
    <t xml:space="preserve">Publiczne Przedszkole  nr 1
w Nowym Dworze Mazowieckim
ul. Mazowiecka 12
05-100 Nowy Dwór Mazowiecki
</t>
  </si>
  <si>
    <t xml:space="preserve">FORMULARZ ASORTYMENTOWO-CENOWY                                                                      </t>
  </si>
  <si>
    <t>Część 4: Dostawa pieczywa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</si>
</sst>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 wrapText="1"/>
    </xf>
    <xf numFmtId="164" fontId="14" fillId="2" borderId="6" xfId="3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</cellXfs>
  <cellStyles count="4">
    <cellStyle name="Normalny" xfId="0" builtinId="0"/>
    <cellStyle name="Normalny_JW1106 Olsztyn" xfId="3" xr:uid="{00000000-0005-0000-0000-000001000000}"/>
    <cellStyle name="Normalny_TELEFONY-TAB. (8)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view="pageBreakPreview" topLeftCell="A6" zoomScale="120" zoomScaleNormal="100" zoomScaleSheetLayoutView="120" workbookViewId="0">
      <selection activeCell="E11" sqref="E11"/>
    </sheetView>
  </sheetViews>
  <sheetFormatPr defaultRowHeight="15" x14ac:dyDescent="0.2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3" t="s">
        <v>13</v>
      </c>
      <c r="J1" s="23"/>
    </row>
    <row r="2" spans="1:12" x14ac:dyDescent="0.25">
      <c r="A2" s="4"/>
      <c r="B2" s="26"/>
      <c r="C2" s="5"/>
      <c r="D2" s="5"/>
      <c r="I2" s="23"/>
      <c r="J2" s="23"/>
    </row>
    <row r="3" spans="1:12" x14ac:dyDescent="0.25">
      <c r="A3" s="4"/>
      <c r="B3" s="26"/>
      <c r="C3" s="5"/>
      <c r="D3" s="5"/>
      <c r="E3" s="5"/>
      <c r="F3" s="27" t="s">
        <v>39</v>
      </c>
      <c r="G3" s="27"/>
      <c r="H3" s="27"/>
      <c r="I3" s="27"/>
      <c r="J3" s="27"/>
      <c r="K3" s="1"/>
      <c r="L3" s="1"/>
    </row>
    <row r="4" spans="1:12" ht="63.75" customHeight="1" x14ac:dyDescent="0.25">
      <c r="A4" s="4"/>
      <c r="B4" s="26"/>
      <c r="C4" s="6"/>
      <c r="D4" s="6"/>
      <c r="E4" s="6"/>
      <c r="F4" s="27"/>
      <c r="G4" s="27"/>
      <c r="H4" s="27"/>
      <c r="I4" s="27"/>
      <c r="J4" s="27"/>
      <c r="K4" s="1"/>
      <c r="L4" s="1"/>
    </row>
    <row r="5" spans="1:12" x14ac:dyDescent="0.25">
      <c r="A5" s="4"/>
      <c r="B5" s="7" t="s">
        <v>10</v>
      </c>
      <c r="C5" s="5"/>
      <c r="D5" s="5"/>
      <c r="E5" s="5"/>
      <c r="F5" s="27"/>
      <c r="G5" s="27"/>
      <c r="H5" s="27"/>
      <c r="I5" s="27"/>
      <c r="J5" s="27"/>
      <c r="K5" s="2"/>
      <c r="L5" s="2"/>
    </row>
    <row r="6" spans="1:12" x14ac:dyDescent="0.25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 x14ac:dyDescent="0.25">
      <c r="A7" s="24" t="s">
        <v>40</v>
      </c>
      <c r="B7" s="24"/>
      <c r="C7" s="24"/>
      <c r="D7" s="24"/>
      <c r="E7" s="24"/>
      <c r="F7" s="24"/>
      <c r="G7" s="24"/>
      <c r="H7" s="24"/>
      <c r="I7" s="24"/>
      <c r="J7" s="24"/>
      <c r="K7" s="3"/>
      <c r="L7" s="3"/>
    </row>
    <row r="8" spans="1:12" ht="20.25" x14ac:dyDescent="0.25">
      <c r="A8" s="24" t="s">
        <v>41</v>
      </c>
      <c r="B8" s="24"/>
      <c r="C8" s="24"/>
      <c r="D8" s="24"/>
      <c r="E8" s="24"/>
      <c r="F8" s="24"/>
      <c r="G8" s="24"/>
      <c r="H8" s="24"/>
      <c r="I8" s="24"/>
      <c r="J8" s="24"/>
      <c r="K8" s="3"/>
      <c r="L8" s="3"/>
    </row>
    <row r="9" spans="1:12" ht="2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 x14ac:dyDescent="0.25">
      <c r="A10" s="10" t="s">
        <v>0</v>
      </c>
      <c r="B10" s="11" t="s">
        <v>1</v>
      </c>
      <c r="C10" s="11" t="s">
        <v>2</v>
      </c>
      <c r="D10" s="11" t="s">
        <v>11</v>
      </c>
      <c r="E10" s="11" t="s">
        <v>8</v>
      </c>
      <c r="F10" s="11" t="s">
        <v>3</v>
      </c>
      <c r="G10" s="11" t="s">
        <v>9</v>
      </c>
      <c r="H10" s="11" t="s">
        <v>4</v>
      </c>
      <c r="I10" s="11" t="s">
        <v>5</v>
      </c>
      <c r="J10" s="12" t="s">
        <v>6</v>
      </c>
    </row>
    <row r="11" spans="1:12" ht="51" x14ac:dyDescent="0.25">
      <c r="A11" s="13">
        <v>1</v>
      </c>
      <c r="B11" s="28" t="s">
        <v>20</v>
      </c>
      <c r="C11" s="29" t="s">
        <v>15</v>
      </c>
      <c r="D11" s="29">
        <v>100</v>
      </c>
      <c r="E11" s="14"/>
      <c r="F11" s="15"/>
      <c r="G11" s="16">
        <f>ROUND(E11+(E11*F11),2)</f>
        <v>0</v>
      </c>
      <c r="H11" s="18">
        <f>ROUND(D11*E11,2)</f>
        <v>0</v>
      </c>
      <c r="I11" s="18">
        <f>ROUND(H11*F11,2)</f>
        <v>0</v>
      </c>
      <c r="J11" s="19">
        <f>ROUND(H11+I11,2)</f>
        <v>0</v>
      </c>
    </row>
    <row r="12" spans="1:12" ht="38.25" x14ac:dyDescent="0.25">
      <c r="A12" s="13">
        <v>2</v>
      </c>
      <c r="B12" s="28" t="s">
        <v>21</v>
      </c>
      <c r="C12" s="29" t="s">
        <v>15</v>
      </c>
      <c r="D12" s="29">
        <v>100</v>
      </c>
      <c r="E12" s="14"/>
      <c r="F12" s="15"/>
      <c r="G12" s="16">
        <f t="shared" ref="G12:G20" si="0">ROUND(E12+(E12*F12),2)</f>
        <v>0</v>
      </c>
      <c r="H12" s="18">
        <f t="shared" ref="H12:H20" si="1">ROUND(D12*E12,2)</f>
        <v>0</v>
      </c>
      <c r="I12" s="18">
        <f t="shared" ref="I12:I20" si="2">ROUND(H12*F12,2)</f>
        <v>0</v>
      </c>
      <c r="J12" s="19">
        <f t="shared" ref="J12:J20" si="3">ROUND(H12+I12,2)</f>
        <v>0</v>
      </c>
    </row>
    <row r="13" spans="1:12" ht="51" x14ac:dyDescent="0.25">
      <c r="A13" s="13">
        <v>3</v>
      </c>
      <c r="B13" s="28" t="s">
        <v>22</v>
      </c>
      <c r="C13" s="29" t="s">
        <v>15</v>
      </c>
      <c r="D13" s="29">
        <v>250</v>
      </c>
      <c r="E13" s="14"/>
      <c r="F13" s="15"/>
      <c r="G13" s="16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3"/>
        <v>0</v>
      </c>
    </row>
    <row r="14" spans="1:12" ht="38.25" x14ac:dyDescent="0.25">
      <c r="A14" s="13">
        <v>4</v>
      </c>
      <c r="B14" s="28" t="s">
        <v>23</v>
      </c>
      <c r="C14" s="29" t="s">
        <v>15</v>
      </c>
      <c r="D14" s="29">
        <v>100</v>
      </c>
      <c r="E14" s="14"/>
      <c r="F14" s="15"/>
      <c r="G14" s="16">
        <f t="shared" si="0"/>
        <v>0</v>
      </c>
      <c r="H14" s="18">
        <f t="shared" si="1"/>
        <v>0</v>
      </c>
      <c r="I14" s="18">
        <f t="shared" si="2"/>
        <v>0</v>
      </c>
      <c r="J14" s="19">
        <f t="shared" si="3"/>
        <v>0</v>
      </c>
    </row>
    <row r="15" spans="1:12" ht="25.5" x14ac:dyDescent="0.25">
      <c r="A15" s="13">
        <v>5</v>
      </c>
      <c r="B15" s="28" t="s">
        <v>24</v>
      </c>
      <c r="C15" s="29" t="s">
        <v>15</v>
      </c>
      <c r="D15" s="29">
        <v>100</v>
      </c>
      <c r="E15" s="14"/>
      <c r="F15" s="15"/>
      <c r="G15" s="16">
        <f t="shared" si="0"/>
        <v>0</v>
      </c>
      <c r="H15" s="18">
        <f t="shared" si="1"/>
        <v>0</v>
      </c>
      <c r="I15" s="18">
        <f t="shared" si="2"/>
        <v>0</v>
      </c>
      <c r="J15" s="19">
        <f t="shared" si="3"/>
        <v>0</v>
      </c>
    </row>
    <row r="16" spans="1:12" ht="38.25" x14ac:dyDescent="0.25">
      <c r="A16" s="13">
        <v>6</v>
      </c>
      <c r="B16" s="28" t="s">
        <v>25</v>
      </c>
      <c r="C16" s="29" t="s">
        <v>15</v>
      </c>
      <c r="D16" s="29">
        <v>100</v>
      </c>
      <c r="E16" s="14"/>
      <c r="F16" s="15"/>
      <c r="G16" s="16">
        <f t="shared" si="0"/>
        <v>0</v>
      </c>
      <c r="H16" s="18">
        <f t="shared" si="1"/>
        <v>0</v>
      </c>
      <c r="I16" s="18">
        <f t="shared" si="2"/>
        <v>0</v>
      </c>
      <c r="J16" s="19">
        <f t="shared" si="3"/>
        <v>0</v>
      </c>
    </row>
    <row r="17" spans="1:10" ht="38.25" x14ac:dyDescent="0.25">
      <c r="A17" s="13">
        <v>7</v>
      </c>
      <c r="B17" s="28" t="s">
        <v>26</v>
      </c>
      <c r="C17" s="29" t="s">
        <v>15</v>
      </c>
      <c r="D17" s="29">
        <v>50</v>
      </c>
      <c r="E17" s="14"/>
      <c r="F17" s="15"/>
      <c r="G17" s="16">
        <f t="shared" si="0"/>
        <v>0</v>
      </c>
      <c r="H17" s="18">
        <f t="shared" si="1"/>
        <v>0</v>
      </c>
      <c r="I17" s="18">
        <f t="shared" si="2"/>
        <v>0</v>
      </c>
      <c r="J17" s="19">
        <f t="shared" si="3"/>
        <v>0</v>
      </c>
    </row>
    <row r="18" spans="1:10" ht="51" x14ac:dyDescent="0.25">
      <c r="A18" s="13">
        <v>8</v>
      </c>
      <c r="B18" s="28" t="s">
        <v>27</v>
      </c>
      <c r="C18" s="29" t="s">
        <v>15</v>
      </c>
      <c r="D18" s="29">
        <v>300</v>
      </c>
      <c r="E18" s="14"/>
      <c r="F18" s="15"/>
      <c r="G18" s="16">
        <f t="shared" si="0"/>
        <v>0</v>
      </c>
      <c r="H18" s="18">
        <f t="shared" si="1"/>
        <v>0</v>
      </c>
      <c r="I18" s="18">
        <f t="shared" si="2"/>
        <v>0</v>
      </c>
      <c r="J18" s="19">
        <f t="shared" si="3"/>
        <v>0</v>
      </c>
    </row>
    <row r="19" spans="1:10" ht="51" x14ac:dyDescent="0.25">
      <c r="A19" s="13">
        <v>9</v>
      </c>
      <c r="B19" s="28" t="s">
        <v>28</v>
      </c>
      <c r="C19" s="29" t="s">
        <v>15</v>
      </c>
      <c r="D19" s="29">
        <v>200</v>
      </c>
      <c r="E19" s="14"/>
      <c r="F19" s="15"/>
      <c r="G19" s="16">
        <f t="shared" si="0"/>
        <v>0</v>
      </c>
      <c r="H19" s="18">
        <f t="shared" si="1"/>
        <v>0</v>
      </c>
      <c r="I19" s="18">
        <f t="shared" si="2"/>
        <v>0</v>
      </c>
      <c r="J19" s="19">
        <f t="shared" si="3"/>
        <v>0</v>
      </c>
    </row>
    <row r="20" spans="1:10" ht="63.75" x14ac:dyDescent="0.25">
      <c r="A20" s="13">
        <v>10</v>
      </c>
      <c r="B20" s="28" t="s">
        <v>29</v>
      </c>
      <c r="C20" s="29" t="s">
        <v>15</v>
      </c>
      <c r="D20" s="29">
        <v>150</v>
      </c>
      <c r="E20" s="14"/>
      <c r="F20" s="15"/>
      <c r="G20" s="16">
        <f t="shared" si="0"/>
        <v>0</v>
      </c>
      <c r="H20" s="18">
        <f t="shared" si="1"/>
        <v>0</v>
      </c>
      <c r="I20" s="18">
        <f t="shared" si="2"/>
        <v>0</v>
      </c>
      <c r="J20" s="19">
        <f t="shared" si="3"/>
        <v>0</v>
      </c>
    </row>
    <row r="21" spans="1:10" x14ac:dyDescent="0.25">
      <c r="A21" s="13">
        <v>11</v>
      </c>
      <c r="B21" s="28" t="s">
        <v>14</v>
      </c>
      <c r="C21" s="29" t="s">
        <v>15</v>
      </c>
      <c r="D21" s="29">
        <v>50</v>
      </c>
      <c r="E21" s="14"/>
      <c r="F21" s="15"/>
      <c r="G21" s="16">
        <f t="shared" ref="G21:G33" si="4">ROUND(E21+(E21*F21),2)</f>
        <v>0</v>
      </c>
      <c r="H21" s="18">
        <f t="shared" ref="H21:H33" si="5">ROUND(D21*E21,2)</f>
        <v>0</v>
      </c>
      <c r="I21" s="18">
        <f t="shared" ref="I21:I33" si="6">ROUND(H21*F21,2)</f>
        <v>0</v>
      </c>
      <c r="J21" s="19">
        <f t="shared" ref="J21:J33" si="7">ROUND(H21+I21,2)</f>
        <v>0</v>
      </c>
    </row>
    <row r="22" spans="1:10" ht="38.25" x14ac:dyDescent="0.25">
      <c r="A22" s="13">
        <v>12</v>
      </c>
      <c r="B22" s="28" t="s">
        <v>16</v>
      </c>
      <c r="C22" s="29" t="s">
        <v>15</v>
      </c>
      <c r="D22" s="29">
        <v>50</v>
      </c>
      <c r="E22" s="14"/>
      <c r="F22" s="15"/>
      <c r="G22" s="16">
        <f t="shared" si="4"/>
        <v>0</v>
      </c>
      <c r="H22" s="18">
        <f t="shared" si="5"/>
        <v>0</v>
      </c>
      <c r="I22" s="18">
        <f t="shared" si="6"/>
        <v>0</v>
      </c>
      <c r="J22" s="19">
        <f t="shared" si="7"/>
        <v>0</v>
      </c>
    </row>
    <row r="23" spans="1:10" ht="25.5" x14ac:dyDescent="0.25">
      <c r="A23" s="13">
        <v>13</v>
      </c>
      <c r="B23" s="28" t="s">
        <v>30</v>
      </c>
      <c r="C23" s="29" t="s">
        <v>15</v>
      </c>
      <c r="D23" s="29">
        <v>80</v>
      </c>
      <c r="E23" s="14"/>
      <c r="F23" s="15"/>
      <c r="G23" s="16">
        <f t="shared" si="4"/>
        <v>0</v>
      </c>
      <c r="H23" s="18">
        <f t="shared" si="5"/>
        <v>0</v>
      </c>
      <c r="I23" s="18">
        <f t="shared" si="6"/>
        <v>0</v>
      </c>
      <c r="J23" s="19">
        <f t="shared" si="7"/>
        <v>0</v>
      </c>
    </row>
    <row r="24" spans="1:10" ht="25.5" x14ac:dyDescent="0.25">
      <c r="A24" s="13">
        <v>14</v>
      </c>
      <c r="B24" s="28" t="s">
        <v>31</v>
      </c>
      <c r="C24" s="29" t="s">
        <v>15</v>
      </c>
      <c r="D24" s="29">
        <v>10</v>
      </c>
      <c r="E24" s="14"/>
      <c r="F24" s="15"/>
      <c r="G24" s="16">
        <f t="shared" si="4"/>
        <v>0</v>
      </c>
      <c r="H24" s="18">
        <f t="shared" si="5"/>
        <v>0</v>
      </c>
      <c r="I24" s="18">
        <f t="shared" si="6"/>
        <v>0</v>
      </c>
      <c r="J24" s="19">
        <f t="shared" si="7"/>
        <v>0</v>
      </c>
    </row>
    <row r="25" spans="1:10" ht="25.5" x14ac:dyDescent="0.25">
      <c r="A25" s="13">
        <v>15</v>
      </c>
      <c r="B25" s="28" t="s">
        <v>17</v>
      </c>
      <c r="C25" s="29" t="s">
        <v>15</v>
      </c>
      <c r="D25" s="29">
        <v>200</v>
      </c>
      <c r="E25" s="14"/>
      <c r="F25" s="15"/>
      <c r="G25" s="16">
        <f t="shared" si="4"/>
        <v>0</v>
      </c>
      <c r="H25" s="18">
        <f t="shared" si="5"/>
        <v>0</v>
      </c>
      <c r="I25" s="18">
        <f t="shared" si="6"/>
        <v>0</v>
      </c>
      <c r="J25" s="19">
        <f t="shared" si="7"/>
        <v>0</v>
      </c>
    </row>
    <row r="26" spans="1:10" ht="38.25" x14ac:dyDescent="0.25">
      <c r="A26" s="13">
        <v>16</v>
      </c>
      <c r="B26" s="28" t="s">
        <v>32</v>
      </c>
      <c r="C26" s="29" t="s">
        <v>15</v>
      </c>
      <c r="D26" s="29">
        <v>20</v>
      </c>
      <c r="E26" s="14"/>
      <c r="F26" s="15"/>
      <c r="G26" s="16">
        <f t="shared" si="4"/>
        <v>0</v>
      </c>
      <c r="H26" s="18">
        <f t="shared" si="5"/>
        <v>0</v>
      </c>
      <c r="I26" s="18">
        <f t="shared" si="6"/>
        <v>0</v>
      </c>
      <c r="J26" s="19">
        <f t="shared" si="7"/>
        <v>0</v>
      </c>
    </row>
    <row r="27" spans="1:10" ht="38.25" x14ac:dyDescent="0.25">
      <c r="A27" s="13">
        <v>17</v>
      </c>
      <c r="B27" s="28" t="s">
        <v>33</v>
      </c>
      <c r="C27" s="29" t="s">
        <v>15</v>
      </c>
      <c r="D27" s="29">
        <v>80</v>
      </c>
      <c r="E27" s="14"/>
      <c r="F27" s="15"/>
      <c r="G27" s="16">
        <f t="shared" ref="G27:G32" si="8">ROUND(E27+(E27*F27),2)</f>
        <v>0</v>
      </c>
      <c r="H27" s="18">
        <f t="shared" ref="H27:H32" si="9">ROUND(D27*E27,2)</f>
        <v>0</v>
      </c>
      <c r="I27" s="18">
        <f t="shared" ref="I27:I32" si="10">ROUND(H27*F27,2)</f>
        <v>0</v>
      </c>
      <c r="J27" s="19">
        <f t="shared" ref="J27:J32" si="11">ROUND(H27+I27,2)</f>
        <v>0</v>
      </c>
    </row>
    <row r="28" spans="1:10" ht="38.25" x14ac:dyDescent="0.25">
      <c r="A28" s="13">
        <v>18</v>
      </c>
      <c r="B28" s="28" t="s">
        <v>34</v>
      </c>
      <c r="C28" s="29" t="s">
        <v>15</v>
      </c>
      <c r="D28" s="29">
        <v>100</v>
      </c>
      <c r="E28" s="14"/>
      <c r="F28" s="15"/>
      <c r="G28" s="16">
        <f t="shared" si="8"/>
        <v>0</v>
      </c>
      <c r="H28" s="18">
        <f t="shared" si="9"/>
        <v>0</v>
      </c>
      <c r="I28" s="18">
        <f t="shared" si="10"/>
        <v>0</v>
      </c>
      <c r="J28" s="19">
        <f t="shared" si="11"/>
        <v>0</v>
      </c>
    </row>
    <row r="29" spans="1:10" ht="51" x14ac:dyDescent="0.25">
      <c r="A29" s="13">
        <v>19</v>
      </c>
      <c r="B29" s="28" t="s">
        <v>18</v>
      </c>
      <c r="C29" s="29" t="s">
        <v>15</v>
      </c>
      <c r="D29" s="29">
        <v>150</v>
      </c>
      <c r="E29" s="14"/>
      <c r="F29" s="15"/>
      <c r="G29" s="16">
        <f t="shared" si="8"/>
        <v>0</v>
      </c>
      <c r="H29" s="18">
        <f t="shared" si="9"/>
        <v>0</v>
      </c>
      <c r="I29" s="18">
        <f t="shared" si="10"/>
        <v>0</v>
      </c>
      <c r="J29" s="19">
        <f t="shared" si="11"/>
        <v>0</v>
      </c>
    </row>
    <row r="30" spans="1:10" ht="25.5" x14ac:dyDescent="0.25">
      <c r="A30" s="13">
        <v>20</v>
      </c>
      <c r="B30" s="28" t="s">
        <v>35</v>
      </c>
      <c r="C30" s="29" t="s">
        <v>15</v>
      </c>
      <c r="D30" s="29">
        <v>12</v>
      </c>
      <c r="E30" s="14"/>
      <c r="F30" s="15"/>
      <c r="G30" s="16">
        <f t="shared" si="8"/>
        <v>0</v>
      </c>
      <c r="H30" s="18">
        <f t="shared" si="9"/>
        <v>0</v>
      </c>
      <c r="I30" s="18">
        <f t="shared" si="10"/>
        <v>0</v>
      </c>
      <c r="J30" s="19">
        <f t="shared" si="11"/>
        <v>0</v>
      </c>
    </row>
    <row r="31" spans="1:10" ht="51" x14ac:dyDescent="0.25">
      <c r="A31" s="13">
        <v>21</v>
      </c>
      <c r="B31" s="28" t="s">
        <v>36</v>
      </c>
      <c r="C31" s="29" t="s">
        <v>15</v>
      </c>
      <c r="D31" s="29">
        <v>65</v>
      </c>
      <c r="E31" s="14"/>
      <c r="F31" s="15"/>
      <c r="G31" s="16">
        <f t="shared" si="8"/>
        <v>0</v>
      </c>
      <c r="H31" s="18">
        <f t="shared" si="9"/>
        <v>0</v>
      </c>
      <c r="I31" s="18">
        <f t="shared" si="10"/>
        <v>0</v>
      </c>
      <c r="J31" s="19">
        <f t="shared" si="11"/>
        <v>0</v>
      </c>
    </row>
    <row r="32" spans="1:10" ht="25.5" x14ac:dyDescent="0.25">
      <c r="A32" s="13">
        <v>22</v>
      </c>
      <c r="B32" s="28" t="s">
        <v>37</v>
      </c>
      <c r="C32" s="29" t="s">
        <v>15</v>
      </c>
      <c r="D32" s="29">
        <v>160</v>
      </c>
      <c r="E32" s="14"/>
      <c r="F32" s="15"/>
      <c r="G32" s="16">
        <f t="shared" si="8"/>
        <v>0</v>
      </c>
      <c r="H32" s="18">
        <f t="shared" si="9"/>
        <v>0</v>
      </c>
      <c r="I32" s="18">
        <f t="shared" si="10"/>
        <v>0</v>
      </c>
      <c r="J32" s="19">
        <f t="shared" si="11"/>
        <v>0</v>
      </c>
    </row>
    <row r="33" spans="1:10" x14ac:dyDescent="0.25">
      <c r="A33" s="13">
        <v>23</v>
      </c>
      <c r="B33" s="28" t="s">
        <v>38</v>
      </c>
      <c r="C33" s="29" t="s">
        <v>19</v>
      </c>
      <c r="D33" s="29">
        <v>145</v>
      </c>
      <c r="E33" s="14"/>
      <c r="F33" s="15"/>
      <c r="G33" s="16">
        <f t="shared" si="4"/>
        <v>0</v>
      </c>
      <c r="H33" s="18">
        <f t="shared" si="5"/>
        <v>0</v>
      </c>
      <c r="I33" s="18">
        <f t="shared" si="6"/>
        <v>0</v>
      </c>
      <c r="J33" s="19">
        <f t="shared" si="7"/>
        <v>0</v>
      </c>
    </row>
    <row r="34" spans="1:10" ht="15.75" thickBot="1" x14ac:dyDescent="0.3">
      <c r="A34" s="20" t="s">
        <v>7</v>
      </c>
      <c r="B34" s="21"/>
      <c r="C34" s="21"/>
      <c r="D34" s="21"/>
      <c r="E34" s="21"/>
      <c r="F34" s="21"/>
      <c r="G34" s="22"/>
      <c r="H34" s="17">
        <f>SUM(H11:H33)</f>
        <v>0</v>
      </c>
      <c r="I34" s="17">
        <f>SUM(I11:I33)</f>
        <v>0</v>
      </c>
      <c r="J34" s="17">
        <f>SUM(J11:J33)</f>
        <v>0</v>
      </c>
    </row>
  </sheetData>
  <sheetProtection algorithmName="SHA-512" hashValue="XcPQqeNr9d6VCRG2lOuPDWCWIVu6fE6SaQEjJtKVE73ivEZScIXLQQP5W3QZqbbdPRt0sq6lRjD17qti6Ev9+A==" saltValue="NiJl75D0ndxuXHfygSLlEA==" spinCount="100000" sheet="1" objects="1" scenarios="1" selectLockedCells="1"/>
  <mergeCells count="7">
    <mergeCell ref="A34:G34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2025-12-15T19:08:51Z</dcterms:modified>
</cp:coreProperties>
</file>